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alena.tomala\Desktop\PISMA SPRAWY REJESTRY 2022\270 ZAMÓWIENIA\sorty bhp 2023\"/>
    </mc:Choice>
  </mc:AlternateContent>
  <xr:revisionPtr revIDLastSave="0" documentId="13_ncr:1_{97442804-59A5-4E86-B59E-3D9E9BC60D9D}" xr6:coauthVersionLast="47" xr6:coauthVersionMax="47" xr10:uidLastSave="{00000000-0000-0000-0000-000000000000}"/>
  <bookViews>
    <workbookView xWindow="-120" yWindow="-120" windowWidth="29040" windowHeight="15840" xr2:uid="{621E01FA-7D90-4717-B4A8-18590F633345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1" l="1"/>
  <c r="E22" i="1"/>
  <c r="F22" i="1" s="1"/>
  <c r="E23" i="1"/>
  <c r="F23" i="1" s="1"/>
  <c r="G23" i="1" s="1"/>
  <c r="E24" i="1"/>
  <c r="F24" i="1" s="1"/>
  <c r="G24" i="1" s="1"/>
  <c r="E25" i="1"/>
  <c r="F25" i="1" s="1"/>
  <c r="G25" i="1" s="1"/>
  <c r="E26" i="1"/>
  <c r="F26" i="1" s="1"/>
  <c r="E27" i="1"/>
  <c r="E28" i="1"/>
  <c r="E29" i="1"/>
  <c r="E30" i="1"/>
  <c r="F30" i="1" s="1"/>
  <c r="E31" i="1"/>
  <c r="F31" i="1" s="1"/>
  <c r="G31" i="1" s="1"/>
  <c r="E32" i="1"/>
  <c r="F32" i="1" s="1"/>
  <c r="G32" i="1" s="1"/>
  <c r="E33" i="1"/>
  <c r="F33" i="1" s="1"/>
  <c r="G33" i="1" s="1"/>
  <c r="E34" i="1"/>
  <c r="E35" i="1"/>
  <c r="E36" i="1"/>
  <c r="E37" i="1"/>
  <c r="E38" i="1"/>
  <c r="F38" i="1" s="1"/>
  <c r="E39" i="1"/>
  <c r="F39" i="1" s="1"/>
  <c r="G39" i="1" s="1"/>
  <c r="E40" i="1"/>
  <c r="F40" i="1" s="1"/>
  <c r="G40" i="1" s="1"/>
  <c r="E41" i="1"/>
  <c r="F41" i="1" s="1"/>
  <c r="G41" i="1" s="1"/>
  <c r="E42" i="1"/>
  <c r="F42" i="1" s="1"/>
  <c r="G42" i="1" s="1"/>
  <c r="E43" i="1"/>
  <c r="E44" i="1"/>
  <c r="E45" i="1"/>
  <c r="E46" i="1"/>
  <c r="F46" i="1" s="1"/>
  <c r="E47" i="1"/>
  <c r="F47" i="1" s="1"/>
  <c r="G47" i="1" s="1"/>
  <c r="E48" i="1"/>
  <c r="F48" i="1" s="1"/>
  <c r="G48" i="1" s="1"/>
  <c r="E49" i="1"/>
  <c r="F49" i="1" s="1"/>
  <c r="G49" i="1" s="1"/>
  <c r="E50" i="1"/>
  <c r="E51" i="1"/>
  <c r="E52" i="1"/>
  <c r="E53" i="1"/>
  <c r="E54" i="1"/>
  <c r="F54" i="1" s="1"/>
  <c r="E55" i="1"/>
  <c r="F55" i="1" s="1"/>
  <c r="G55" i="1" s="1"/>
  <c r="E56" i="1"/>
  <c r="F56" i="1" s="1"/>
  <c r="G56" i="1" s="1"/>
  <c r="E57" i="1"/>
  <c r="F57" i="1" s="1"/>
  <c r="G57" i="1" s="1"/>
  <c r="E58" i="1"/>
  <c r="F58" i="1" s="1"/>
  <c r="E59" i="1"/>
  <c r="E60" i="1"/>
  <c r="E20" i="1"/>
  <c r="F20" i="1" s="1"/>
  <c r="E66" i="1"/>
  <c r="E67" i="1"/>
  <c r="E68" i="1"/>
  <c r="E69" i="1"/>
  <c r="F69" i="1" s="1"/>
  <c r="G69" i="1" s="1"/>
  <c r="E70" i="1"/>
  <c r="F70" i="1" s="1"/>
  <c r="E71" i="1"/>
  <c r="F71" i="1" s="1"/>
  <c r="G71" i="1" s="1"/>
  <c r="E72" i="1"/>
  <c r="E73" i="1"/>
  <c r="E74" i="1"/>
  <c r="F74" i="1" s="1"/>
  <c r="E75" i="1"/>
  <c r="E76" i="1"/>
  <c r="F76" i="1" s="1"/>
  <c r="E77" i="1"/>
  <c r="F77" i="1" s="1"/>
  <c r="G77" i="1" s="1"/>
  <c r="E78" i="1"/>
  <c r="F78" i="1" s="1"/>
  <c r="E79" i="1"/>
  <c r="F79" i="1" s="1"/>
  <c r="G79" i="1" s="1"/>
  <c r="E80" i="1"/>
  <c r="E81" i="1"/>
  <c r="E82" i="1"/>
  <c r="F82" i="1" s="1"/>
  <c r="E83" i="1"/>
  <c r="E84" i="1"/>
  <c r="F84" i="1" s="1"/>
  <c r="E85" i="1"/>
  <c r="F85" i="1" s="1"/>
  <c r="G85" i="1" s="1"/>
  <c r="E86" i="1"/>
  <c r="F86" i="1" s="1"/>
  <c r="E87" i="1"/>
  <c r="F87" i="1" s="1"/>
  <c r="G87" i="1" s="1"/>
  <c r="E88" i="1"/>
  <c r="E89" i="1"/>
  <c r="E90" i="1"/>
  <c r="F90" i="1" s="1"/>
  <c r="E91" i="1"/>
  <c r="E65" i="1"/>
  <c r="F65" i="1" s="1"/>
  <c r="G84" i="1" l="1"/>
  <c r="F68" i="1"/>
  <c r="G68" i="1" s="1"/>
  <c r="E92" i="1"/>
  <c r="G76" i="1"/>
  <c r="G90" i="1"/>
  <c r="G82" i="1"/>
  <c r="G74" i="1"/>
  <c r="F66" i="1"/>
  <c r="G66" i="1" s="1"/>
  <c r="F91" i="1"/>
  <c r="G91" i="1" s="1"/>
  <c r="F83" i="1"/>
  <c r="G83" i="1" s="1"/>
  <c r="F75" i="1"/>
  <c r="G75" i="1" s="1"/>
  <c r="F67" i="1"/>
  <c r="G86" i="1"/>
  <c r="G78" i="1"/>
  <c r="G70" i="1"/>
  <c r="F89" i="1"/>
  <c r="G89" i="1" s="1"/>
  <c r="F81" i="1"/>
  <c r="G81" i="1" s="1"/>
  <c r="F73" i="1"/>
  <c r="G73" i="1" s="1"/>
  <c r="G65" i="1"/>
  <c r="F88" i="1"/>
  <c r="G88" i="1" s="1"/>
  <c r="F80" i="1"/>
  <c r="G80" i="1" s="1"/>
  <c r="F72" i="1"/>
  <c r="G72" i="1" s="1"/>
  <c r="F34" i="1"/>
  <c r="G34" i="1" s="1"/>
  <c r="G26" i="1"/>
  <c r="F50" i="1"/>
  <c r="G50" i="1" s="1"/>
  <c r="G58" i="1"/>
  <c r="F53" i="1"/>
  <c r="G53" i="1" s="1"/>
  <c r="F45" i="1"/>
  <c r="G45" i="1" s="1"/>
  <c r="F37" i="1"/>
  <c r="G37" i="1" s="1"/>
  <c r="F29" i="1"/>
  <c r="G29" i="1" s="1"/>
  <c r="F21" i="1"/>
  <c r="G21" i="1" s="1"/>
  <c r="F60" i="1"/>
  <c r="G60" i="1" s="1"/>
  <c r="F52" i="1"/>
  <c r="G52" i="1" s="1"/>
  <c r="F44" i="1"/>
  <c r="G44" i="1" s="1"/>
  <c r="F36" i="1"/>
  <c r="G36" i="1" s="1"/>
  <c r="F28" i="1"/>
  <c r="G28" i="1" s="1"/>
  <c r="G20" i="1"/>
  <c r="G54" i="1"/>
  <c r="G46" i="1"/>
  <c r="G38" i="1"/>
  <c r="G30" i="1"/>
  <c r="G22" i="1"/>
  <c r="F59" i="1"/>
  <c r="G59" i="1" s="1"/>
  <c r="F51" i="1"/>
  <c r="G51" i="1" s="1"/>
  <c r="F43" i="1"/>
  <c r="G43" i="1" s="1"/>
  <c r="F35" i="1"/>
  <c r="G35" i="1" s="1"/>
  <c r="F27" i="1"/>
  <c r="G27" i="1" s="1"/>
  <c r="E61" i="1"/>
  <c r="C96" i="1" l="1"/>
  <c r="F92" i="1"/>
  <c r="G67" i="1"/>
  <c r="G92" i="1" s="1"/>
  <c r="F61" i="1"/>
  <c r="G61" i="1"/>
  <c r="C99" i="1" l="1"/>
</calcChain>
</file>

<file path=xl/sharedStrings.xml><?xml version="1.0" encoding="utf-8"?>
<sst xmlns="http://schemas.openxmlformats.org/spreadsheetml/2006/main" count="112" uniqueCount="104">
  <si>
    <t>Pieczęć Wykonawcy</t>
  </si>
  <si>
    <t xml:space="preserve">Nazwa Wykonawcy: </t>
  </si>
  <si>
    <t>Adres Wykonawcy:</t>
  </si>
  <si>
    <t xml:space="preserve">Telefon, fax, email: </t>
  </si>
  <si>
    <t>NIP:</t>
  </si>
  <si>
    <t>REGON:</t>
  </si>
  <si>
    <t>OFERTA WYKONAWCY</t>
  </si>
  <si>
    <t xml:space="preserve">W odpowiedzi na Zaproszenie do składania ofert Państwowego Gospodarstwa Leśnego Lasy Państwowe Nadleśnictwa Wołów niniejszym przedstawiam ofertę na realizację zadania pn.: </t>
  </si>
  <si>
    <t>Tabela nr 1</t>
  </si>
  <si>
    <t xml:space="preserve">Lp. </t>
  </si>
  <si>
    <t xml:space="preserve">Oferowana cena jednostkowa netto </t>
  </si>
  <si>
    <t xml:space="preserve">Vat </t>
  </si>
  <si>
    <t>Ubranie Robocze / art. BHP
( dla funkcji / stanowiska / grupy )</t>
  </si>
  <si>
    <t xml:space="preserve">Wartość netto </t>
  </si>
  <si>
    <t xml:space="preserve">Wartość brutto </t>
  </si>
  <si>
    <t>Szacowana ilość</t>
  </si>
  <si>
    <t>Suma zamówienia dla Tabeli 1</t>
  </si>
  <si>
    <t xml:space="preserve">Ubranie chemoodoporne przy pracach ze środkami ochrony roślin </t>
  </si>
  <si>
    <t xml:space="preserve">Buty chemoodoporne przy pracach ze środkami ochrony roślin </t>
  </si>
  <si>
    <t xml:space="preserve">Fartuch chemoodporny przy pracach ze środkami ochrony roślin </t>
  </si>
  <si>
    <t xml:space="preserve">Rękawice chemoodporne czas przebicia powyżej 480 minut przy pracach ze środkami ochrony roślin </t>
  </si>
  <si>
    <t xml:space="preserve">Rękawice chemoodporne czas przebicia do 240 minut przy pracach ze środkami ochrony roślin </t>
  </si>
  <si>
    <t xml:space="preserve">Osłona spawalnicza dla mechanika </t>
  </si>
  <si>
    <t>Buty spawalnicze</t>
  </si>
  <si>
    <t xml:space="preserve">Fartuch spawalniczy </t>
  </si>
  <si>
    <t xml:space="preserve">Rękawice spawalnicze </t>
  </si>
  <si>
    <t>CENA OFERTY WYKONAWCY:</t>
  </si>
  <si>
    <t xml:space="preserve">OFEROWANA CENA NETTO </t>
  </si>
  <si>
    <t xml:space="preserve">Słownie: </t>
  </si>
  <si>
    <t xml:space="preserve">OFEROWANA CENA BRUTTO </t>
  </si>
  <si>
    <t>ZOBOWIĄZANIA WYKONAWCY:</t>
  </si>
  <si>
    <t>Oświadczam, że zapoznałem/am się z treścią Zaproszenia do składania ofert, w tym ze szczegółowym opisem przedmiotu zamówienia i nie wnoszę żadnych zastrzeżeń oraz uzyskałem/am niezbędne informacje do przygotowania oferty.</t>
  </si>
  <si>
    <t xml:space="preserve">1. </t>
  </si>
  <si>
    <t xml:space="preserve">2. </t>
  </si>
  <si>
    <t xml:space="preserve">3. </t>
  </si>
  <si>
    <t xml:space="preserve">4. </t>
  </si>
  <si>
    <t xml:space="preserve">Niniejsza oferta ważna jest 30 dni. </t>
  </si>
  <si>
    <t>Oświadczamy, że wszystkie dokumenty stanowiące załączniki do niniejszej oferty są kompletne i zgodne z prawdą.</t>
  </si>
  <si>
    <t xml:space="preserve">Kalesony męskie termoaktywne / leginsy damskie termo-aktywne </t>
  </si>
  <si>
    <t xml:space="preserve">Koszulka termoaktywna, długi rękaw  </t>
  </si>
  <si>
    <t xml:space="preserve">Koszulka termoaktywna, krótki rękaw  </t>
  </si>
  <si>
    <t>Skarpety letnie, termoaktywne</t>
  </si>
  <si>
    <t>Skarpety zimowe termoaktywne</t>
  </si>
  <si>
    <t>Data i podpis Wykonawcy</t>
  </si>
  <si>
    <t>Zn. Spr. SA.270.42.2022</t>
  </si>
  <si>
    <t xml:space="preserve">Załącznik nr 1 
do Zaproszenia do składania ofert </t>
  </si>
  <si>
    <t>Tabela nr 2</t>
  </si>
  <si>
    <t>Suma zamówienia dla Tabeli 2</t>
  </si>
  <si>
    <t>Oświadczam że, w przypadku udzielenia mi zamówienia, zobowiązuję się zawrzeć z Zamawiającym umowę i wykonać zamówienie w terminie określonym przez Zamawiającego trwającym od dnia 01.01.2023 do dnia 31.12.2023, tym samym gwarantuję niezmienność cen  dla poszczególnych sortów wskazanych w tabelach nr 1 i 2 Formularza Oferty, przez cały okres trwania umowy.</t>
  </si>
  <si>
    <t>Buty (gumowe) wodoodporne.</t>
  </si>
  <si>
    <t>Buty (gumowe) wodoodporne i ciepłochronne.</t>
  </si>
  <si>
    <t>Buty (gumowe) wodoodporne i ciepłochronne, podnosek ochronny.</t>
  </si>
  <si>
    <t>Buty (gumowe) wodoodporne, podnosek ochronny.</t>
  </si>
  <si>
    <t>Buty gumowe S-3 wodoodporne z ochroną antyprzecięciową i wkładką antystatyczną.</t>
  </si>
  <si>
    <t>Buty ochronne S-3 z wkładką antystatyczną i podeszwą antyprzecięciową.</t>
  </si>
  <si>
    <t>Buty ochronne, podnosek ochronny.</t>
  </si>
  <si>
    <t>Buty terenowe wodochronne, z membraną oddychającą.</t>
  </si>
  <si>
    <t xml:space="preserve">Czapka letnia </t>
  </si>
  <si>
    <t xml:space="preserve">Czapka letnia (robocza) </t>
  </si>
  <si>
    <t>Czapka ocieplana</t>
  </si>
  <si>
    <t xml:space="preserve">Czapka ocieplana (robocza) </t>
  </si>
  <si>
    <t xml:space="preserve">Hełm ochronny z ochroną słuchu i twarzy (pilarz) </t>
  </si>
  <si>
    <t>Kamizelka ocieplająca / ciepłochronna</t>
  </si>
  <si>
    <t>Koszula robocza dł. Rękaw (koszula flanelowa)</t>
  </si>
  <si>
    <t xml:space="preserve">Koszula robocza dł. Rękaw </t>
  </si>
  <si>
    <t xml:space="preserve">Koszulka krótki rękaw/t-shirt. </t>
  </si>
  <si>
    <t xml:space="preserve">Kurtka i spodnie przeciwdeszczowe leśniczowie i podleśniczowie </t>
  </si>
  <si>
    <t xml:space="preserve">Kurtka i spodnie przeciwdeszczowe pozostałe grupy </t>
  </si>
  <si>
    <t xml:space="preserve">Kurtka przeciwdeszczowa, w kolorze ostrzegawczym </t>
  </si>
  <si>
    <t xml:space="preserve">Obuwie antypoślizgowe </t>
  </si>
  <si>
    <t xml:space="preserve">Trzewiki </t>
  </si>
  <si>
    <t>Ubranie całoroczne, tkanina z membraną oddychającą .</t>
  </si>
  <si>
    <t xml:space="preserve">Ubranie letnie (Gr10) </t>
  </si>
  <si>
    <t>Ubranie letnie (w tym 2 pary spodni)</t>
  </si>
  <si>
    <t xml:space="preserve">Ubranie letnie (2 pary spodni), w kolorze ostrzegawczym </t>
  </si>
  <si>
    <t>Ubranie letnie specjalistyczne (2 pary spodni) z wkładką antyprzecięciową Klasa I</t>
  </si>
  <si>
    <t xml:space="preserve">Ubranie letnie, w kolorze ostrzegawczym </t>
  </si>
  <si>
    <t xml:space="preserve">Ubranie ocieplane </t>
  </si>
  <si>
    <t>Ubranie ocieplane (w tym 2 pary spodni), w kolorze ostrzegawczym</t>
  </si>
  <si>
    <t xml:space="preserve">Ubranie ocieplane specjalistyczne  z wkładką antyprzecięciową klasa II </t>
  </si>
  <si>
    <t xml:space="preserve">Ubranie ocieplane, tkanina z membraną oddychającą </t>
  </si>
  <si>
    <t>Ubranie ocieplane, w kolorze ostrzegawczym.</t>
  </si>
  <si>
    <t xml:space="preserve">Czepek pod hełm ochronny </t>
  </si>
  <si>
    <t xml:space="preserve">Kamizelka ostrzegawcza </t>
  </si>
  <si>
    <t>Okulary chemoodporne.</t>
  </si>
  <si>
    <t xml:space="preserve">Okulary przeciwsłoneczne /polaryzacyjne </t>
  </si>
  <si>
    <t>Półmaska przeciwpyłowa FFP1</t>
  </si>
  <si>
    <t xml:space="preserve">Rękawice ocieplane </t>
  </si>
  <si>
    <t>Rękawice robocze, rękawice skórzane dla pilarza</t>
  </si>
  <si>
    <t xml:space="preserve">Fartuch roboczy </t>
  </si>
  <si>
    <t xml:space="preserve">Hełm ochronny – biały  </t>
  </si>
  <si>
    <t xml:space="preserve">Hełm ochronny – pomarańczowy  </t>
  </si>
  <si>
    <t xml:space="preserve">Fartuch ochronny </t>
  </si>
  <si>
    <t xml:space="preserve">Kominiarka </t>
  </si>
  <si>
    <t xml:space="preserve">Maska przeciwpyłowa </t>
  </si>
  <si>
    <t xml:space="preserve">Nakładki antypoślizgowe na buty raki </t>
  </si>
  <si>
    <t xml:space="preserve">Nakolanniki </t>
  </si>
  <si>
    <t xml:space="preserve">Ochraniacze na buty (stuptuty) </t>
  </si>
  <si>
    <t xml:space="preserve">Ochronniki słuchu zgodnie z doborem </t>
  </si>
  <si>
    <t xml:space="preserve">Okulary ochronne/gogle </t>
  </si>
  <si>
    <t xml:space="preserve">Rękawice ochronne </t>
  </si>
  <si>
    <t xml:space="preserve">Rękawice robocze </t>
  </si>
  <si>
    <t xml:space="preserve">Spodnie robocze do innych prac niż pozyskanie i wyróbka drewna </t>
  </si>
  <si>
    <t>Dostawa sortów BHP dla pracowników PGL LP Nadleśnictwa Wołów w roku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</si>
</sst>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0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2" fontId="7" fillId="0" borderId="2" xfId="0" applyNumberFormat="1" applyFont="1" applyBorder="1"/>
    <xf numFmtId="2" fontId="7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2" fontId="7" fillId="0" borderId="0" xfId="0" applyNumberFormat="1" applyFont="1"/>
    <xf numFmtId="0" fontId="11" fillId="0" borderId="0" xfId="0" applyFont="1" applyAlignment="1">
      <alignment horizontal="center"/>
    </xf>
    <xf numFmtId="0" fontId="12" fillId="0" borderId="0" xfId="0" applyFont="1"/>
    <xf numFmtId="2" fontId="12" fillId="0" borderId="0" xfId="0" applyNumberFormat="1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left" vertical="center" indent="4"/>
    </xf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1" fillId="0" borderId="0" xfId="0" applyFont="1"/>
    <xf numFmtId="2" fontId="12" fillId="0" borderId="1" xfId="0" applyNumberFormat="1" applyFont="1" applyBorder="1"/>
    <xf numFmtId="0" fontId="13" fillId="0" borderId="0" xfId="0" applyFont="1"/>
    <xf numFmtId="0" fontId="13" fillId="0" borderId="0" xfId="0" applyFont="1" applyAlignment="1">
      <alignment horizontal="center"/>
    </xf>
    <xf numFmtId="2" fontId="14" fillId="0" borderId="0" xfId="0" applyNumberFormat="1" applyFont="1"/>
    <xf numFmtId="0" fontId="11" fillId="0" borderId="1" xfId="0" applyFont="1" applyBorder="1"/>
    <xf numFmtId="0" fontId="12" fillId="0" borderId="0" xfId="0" applyFont="1" applyAlignment="1">
      <alignment horizontal="justify" vertical="justify"/>
    </xf>
    <xf numFmtId="0" fontId="12" fillId="0" borderId="0" xfId="0" applyFont="1" applyAlignment="1">
      <alignment horizontal="justify" vertical="justify" wrapText="1"/>
    </xf>
    <xf numFmtId="0" fontId="11" fillId="0" borderId="0" xfId="0" applyFont="1" applyAlignment="1">
      <alignment horizontal="justify" vertical="justify"/>
    </xf>
    <xf numFmtId="2" fontId="12" fillId="0" borderId="0" xfId="0" applyNumberFormat="1" applyFont="1" applyAlignment="1">
      <alignment horizontal="justify" vertical="justify"/>
    </xf>
    <xf numFmtId="0" fontId="4" fillId="0" borderId="2" xfId="0" applyFont="1" applyBorder="1" applyAlignment="1">
      <alignment vertical="center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left" vertical="justify"/>
    </xf>
    <xf numFmtId="0" fontId="11" fillId="0" borderId="1" xfId="0" applyFont="1" applyBorder="1" applyAlignment="1">
      <alignment horizontal="justify" vertical="justify"/>
    </xf>
    <xf numFmtId="2" fontId="12" fillId="0" borderId="1" xfId="0" applyNumberFormat="1" applyFont="1" applyBorder="1" applyAlignment="1">
      <alignment horizontal="justify" vertical="justify"/>
    </xf>
    <xf numFmtId="0" fontId="15" fillId="0" borderId="0" xfId="0" applyFont="1"/>
    <xf numFmtId="0" fontId="15" fillId="0" borderId="0" xfId="0" applyFont="1" applyAlignment="1">
      <alignment horizontal="left" vertical="center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/>
    </xf>
    <xf numFmtId="0" fontId="15" fillId="0" borderId="0" xfId="0" applyFont="1" applyAlignment="1">
      <alignment horizontal="right" vertical="top" wrapText="1"/>
    </xf>
    <xf numFmtId="0" fontId="0" fillId="0" borderId="1" xfId="0" applyBorder="1" applyAlignment="1">
      <alignment horizontal="left"/>
    </xf>
    <xf numFmtId="0" fontId="12" fillId="0" borderId="0" xfId="0" applyFont="1" applyAlignment="1">
      <alignment horizontal="justify" vertical="justify"/>
    </xf>
    <xf numFmtId="0" fontId="12" fillId="0" borderId="0" xfId="0" applyFont="1" applyAlignment="1">
      <alignment horizontal="justify" vertical="justify" wrapText="1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horizontal="left" vertical="justify" wrapText="1"/>
    </xf>
    <xf numFmtId="0" fontId="12" fillId="0" borderId="0" xfId="0" applyFont="1" applyAlignment="1">
      <alignment horizontal="left" vertical="justify"/>
    </xf>
    <xf numFmtId="0" fontId="11" fillId="0" borderId="0" xfId="0" applyFont="1" applyAlignment="1">
      <alignment horizontal="center" vertical="justify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Normalny" xfId="0" builtinId="0"/>
    <cellStyle name="Normalny 2" xfId="1" xr:uid="{7590D232-CA08-42DF-8968-A1CEFEE0CE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A1135-BE6D-484D-BA97-D08235DA9A47}">
  <dimension ref="A1:AO137"/>
  <sheetViews>
    <sheetView tabSelected="1" view="pageLayout" zoomScaleNormal="115" workbookViewId="0">
      <selection activeCell="D79" sqref="D79:D83"/>
    </sheetView>
  </sheetViews>
  <sheetFormatPr defaultRowHeight="15" x14ac:dyDescent="0.25"/>
  <cols>
    <col min="1" max="1" width="3.7109375" customWidth="1"/>
    <col min="2" max="2" width="50.5703125" customWidth="1"/>
    <col min="3" max="3" width="11.7109375" customWidth="1"/>
    <col min="4" max="4" width="12.28515625" customWidth="1"/>
  </cols>
  <sheetData>
    <row r="1" spans="2:7" ht="27.75" customHeight="1" x14ac:dyDescent="0.25">
      <c r="B1" s="40" t="s">
        <v>44</v>
      </c>
      <c r="C1" s="39"/>
      <c r="D1" s="39"/>
      <c r="E1" s="43" t="s">
        <v>45</v>
      </c>
      <c r="F1" s="43"/>
      <c r="G1" s="43"/>
    </row>
    <row r="4" spans="2:7" x14ac:dyDescent="0.25">
      <c r="B4" s="1"/>
    </row>
    <row r="5" spans="2:7" x14ac:dyDescent="0.25">
      <c r="B5" s="2" t="s">
        <v>0</v>
      </c>
    </row>
    <row r="6" spans="2:7" x14ac:dyDescent="0.25">
      <c r="B6" s="2"/>
    </row>
    <row r="7" spans="2:7" ht="23.25" customHeight="1" x14ac:dyDescent="0.25">
      <c r="B7" s="2" t="s">
        <v>1</v>
      </c>
      <c r="C7" s="44"/>
      <c r="D7" s="44"/>
      <c r="E7" s="1"/>
      <c r="F7" s="1"/>
    </row>
    <row r="8" spans="2:7" ht="23.25" customHeight="1" x14ac:dyDescent="0.25">
      <c r="B8" s="2" t="s">
        <v>2</v>
      </c>
      <c r="C8" s="44"/>
      <c r="D8" s="44"/>
      <c r="E8" s="1"/>
      <c r="F8" s="1"/>
    </row>
    <row r="9" spans="2:7" ht="23.25" customHeight="1" x14ac:dyDescent="0.25">
      <c r="B9" s="2" t="s">
        <v>3</v>
      </c>
      <c r="C9" s="44"/>
      <c r="D9" s="44"/>
      <c r="E9" s="1"/>
      <c r="F9" s="1"/>
    </row>
    <row r="10" spans="2:7" ht="23.25" customHeight="1" x14ac:dyDescent="0.25">
      <c r="B10" s="2" t="s">
        <v>4</v>
      </c>
      <c r="C10" s="44"/>
      <c r="D10" s="44"/>
      <c r="E10" s="1"/>
      <c r="F10" s="1"/>
    </row>
    <row r="11" spans="2:7" ht="23.25" customHeight="1" x14ac:dyDescent="0.25">
      <c r="B11" s="2" t="s">
        <v>5</v>
      </c>
      <c r="C11" s="44"/>
      <c r="D11" s="44"/>
      <c r="E11" s="1"/>
      <c r="F11" s="1"/>
    </row>
    <row r="12" spans="2:7" ht="23.25" customHeight="1" x14ac:dyDescent="0.25"/>
    <row r="13" spans="2:7" ht="21" customHeight="1" x14ac:dyDescent="0.25">
      <c r="B13" s="57" t="s">
        <v>6</v>
      </c>
      <c r="C13" s="57"/>
      <c r="D13" s="57"/>
      <c r="E13" s="57"/>
      <c r="F13" s="57"/>
      <c r="G13" s="57"/>
    </row>
    <row r="15" spans="2:7" ht="45" customHeight="1" x14ac:dyDescent="0.25">
      <c r="B15" s="58" t="s">
        <v>7</v>
      </c>
      <c r="C15" s="58"/>
      <c r="D15" s="58"/>
      <c r="E15" s="58"/>
      <c r="F15" s="58"/>
      <c r="G15" s="58"/>
    </row>
    <row r="16" spans="2:7" x14ac:dyDescent="0.25">
      <c r="B16" s="59" t="s">
        <v>103</v>
      </c>
      <c r="C16" s="59"/>
      <c r="D16" s="59"/>
      <c r="E16" s="59"/>
      <c r="F16" s="59"/>
      <c r="G16" s="59"/>
    </row>
    <row r="18" spans="1:8" x14ac:dyDescent="0.25">
      <c r="A18" s="3"/>
      <c r="B18" s="3" t="s">
        <v>8</v>
      </c>
      <c r="C18" s="3"/>
      <c r="D18" s="3"/>
      <c r="E18" s="3"/>
      <c r="F18" s="3"/>
      <c r="G18" s="3"/>
      <c r="H18" s="3"/>
    </row>
    <row r="19" spans="1:8" ht="48" x14ac:dyDescent="0.25">
      <c r="A19" s="7" t="s">
        <v>9</v>
      </c>
      <c r="B19" s="8" t="s">
        <v>12</v>
      </c>
      <c r="C19" s="9" t="s">
        <v>15</v>
      </c>
      <c r="D19" s="7" t="s">
        <v>10</v>
      </c>
      <c r="E19" s="7" t="s">
        <v>13</v>
      </c>
      <c r="F19" s="7" t="s">
        <v>11</v>
      </c>
      <c r="G19" s="7" t="s">
        <v>14</v>
      </c>
      <c r="H19" s="3"/>
    </row>
    <row r="20" spans="1:8" s="4" customFormat="1" x14ac:dyDescent="0.25">
      <c r="A20" s="32">
        <v>1</v>
      </c>
      <c r="B20" s="41" t="s">
        <v>49</v>
      </c>
      <c r="C20" s="10">
        <v>3</v>
      </c>
      <c r="D20" s="33"/>
      <c r="E20" s="33">
        <f>C20*D20</f>
        <v>0</v>
      </c>
      <c r="F20" s="33">
        <f>E20*0.23</f>
        <v>0</v>
      </c>
      <c r="G20" s="33">
        <f>E20+F20</f>
        <v>0</v>
      </c>
    </row>
    <row r="21" spans="1:8" s="4" customFormat="1" x14ac:dyDescent="0.25">
      <c r="A21" s="32">
        <v>2</v>
      </c>
      <c r="B21" s="41" t="s">
        <v>50</v>
      </c>
      <c r="C21" s="10">
        <v>28</v>
      </c>
      <c r="D21" s="33"/>
      <c r="E21" s="33">
        <f t="shared" ref="E21:E60" si="0">C21*D21</f>
        <v>0</v>
      </c>
      <c r="F21" s="33">
        <f t="shared" ref="F21:F60" si="1">E21*0.23</f>
        <v>0</v>
      </c>
      <c r="G21" s="33">
        <f t="shared" ref="G21:G60" si="2">E21+F21</f>
        <v>0</v>
      </c>
    </row>
    <row r="22" spans="1:8" s="4" customFormat="1" ht="24" x14ac:dyDescent="0.25">
      <c r="A22" s="32">
        <v>3</v>
      </c>
      <c r="B22" s="41" t="s">
        <v>51</v>
      </c>
      <c r="C22" s="10">
        <v>3</v>
      </c>
      <c r="D22" s="33"/>
      <c r="E22" s="33">
        <f t="shared" si="0"/>
        <v>0</v>
      </c>
      <c r="F22" s="33">
        <f t="shared" si="1"/>
        <v>0</v>
      </c>
      <c r="G22" s="33">
        <f t="shared" si="2"/>
        <v>0</v>
      </c>
    </row>
    <row r="23" spans="1:8" s="4" customFormat="1" x14ac:dyDescent="0.25">
      <c r="A23" s="32">
        <v>4</v>
      </c>
      <c r="B23" s="41" t="s">
        <v>52</v>
      </c>
      <c r="C23" s="10">
        <v>4</v>
      </c>
      <c r="D23" s="33"/>
      <c r="E23" s="33">
        <f t="shared" si="0"/>
        <v>0</v>
      </c>
      <c r="F23" s="33">
        <f t="shared" si="1"/>
        <v>0</v>
      </c>
      <c r="G23" s="33">
        <f t="shared" si="2"/>
        <v>0</v>
      </c>
    </row>
    <row r="24" spans="1:8" s="4" customFormat="1" ht="24" x14ac:dyDescent="0.25">
      <c r="A24" s="32">
        <v>5</v>
      </c>
      <c r="B24" s="41" t="s">
        <v>53</v>
      </c>
      <c r="C24" s="10">
        <v>2</v>
      </c>
      <c r="D24" s="33"/>
      <c r="E24" s="33">
        <f t="shared" si="0"/>
        <v>0</v>
      </c>
      <c r="F24" s="33">
        <f t="shared" si="1"/>
        <v>0</v>
      </c>
      <c r="G24" s="33">
        <f t="shared" si="2"/>
        <v>0</v>
      </c>
    </row>
    <row r="25" spans="1:8" s="4" customFormat="1" ht="24" x14ac:dyDescent="0.25">
      <c r="A25" s="32">
        <v>6</v>
      </c>
      <c r="B25" s="41" t="s">
        <v>54</v>
      </c>
      <c r="C25" s="10">
        <v>1</v>
      </c>
      <c r="D25" s="33"/>
      <c r="E25" s="33">
        <f t="shared" si="0"/>
        <v>0</v>
      </c>
      <c r="F25" s="33">
        <f t="shared" si="1"/>
        <v>0</v>
      </c>
      <c r="G25" s="33">
        <f t="shared" si="2"/>
        <v>0</v>
      </c>
    </row>
    <row r="26" spans="1:8" s="4" customFormat="1" x14ac:dyDescent="0.25">
      <c r="A26" s="32">
        <v>7</v>
      </c>
      <c r="B26" s="41" t="s">
        <v>55</v>
      </c>
      <c r="C26" s="10">
        <v>6</v>
      </c>
      <c r="D26" s="33"/>
      <c r="E26" s="33">
        <f t="shared" si="0"/>
        <v>0</v>
      </c>
      <c r="F26" s="33">
        <f t="shared" si="1"/>
        <v>0</v>
      </c>
      <c r="G26" s="33">
        <f t="shared" si="2"/>
        <v>0</v>
      </c>
    </row>
    <row r="27" spans="1:8" s="4" customFormat="1" x14ac:dyDescent="0.25">
      <c r="A27" s="32">
        <v>8</v>
      </c>
      <c r="B27" s="41" t="s">
        <v>56</v>
      </c>
      <c r="C27" s="10">
        <v>32</v>
      </c>
      <c r="D27" s="33"/>
      <c r="E27" s="33">
        <f t="shared" si="0"/>
        <v>0</v>
      </c>
      <c r="F27" s="33">
        <f t="shared" si="1"/>
        <v>0</v>
      </c>
      <c r="G27" s="33">
        <f t="shared" si="2"/>
        <v>0</v>
      </c>
    </row>
    <row r="28" spans="1:8" s="4" customFormat="1" x14ac:dyDescent="0.25">
      <c r="A28" s="32">
        <v>9</v>
      </c>
      <c r="B28" s="41" t="s">
        <v>57</v>
      </c>
      <c r="C28" s="10">
        <v>28</v>
      </c>
      <c r="D28" s="33"/>
      <c r="E28" s="33">
        <f t="shared" si="0"/>
        <v>0</v>
      </c>
      <c r="F28" s="33">
        <f t="shared" si="1"/>
        <v>0</v>
      </c>
      <c r="G28" s="33">
        <f t="shared" si="2"/>
        <v>0</v>
      </c>
    </row>
    <row r="29" spans="1:8" s="4" customFormat="1" x14ac:dyDescent="0.25">
      <c r="A29" s="32">
        <v>10</v>
      </c>
      <c r="B29" s="41" t="s">
        <v>58</v>
      </c>
      <c r="C29" s="10">
        <v>10</v>
      </c>
      <c r="D29" s="33"/>
      <c r="E29" s="33">
        <f t="shared" si="0"/>
        <v>0</v>
      </c>
      <c r="F29" s="33">
        <f t="shared" si="1"/>
        <v>0</v>
      </c>
      <c r="G29" s="33">
        <f t="shared" si="2"/>
        <v>0</v>
      </c>
    </row>
    <row r="30" spans="1:8" s="4" customFormat="1" x14ac:dyDescent="0.25">
      <c r="A30" s="32">
        <v>11</v>
      </c>
      <c r="B30" s="41" t="s">
        <v>59</v>
      </c>
      <c r="C30" s="10">
        <v>4</v>
      </c>
      <c r="D30" s="33"/>
      <c r="E30" s="33">
        <f t="shared" si="0"/>
        <v>0</v>
      </c>
      <c r="F30" s="33">
        <f t="shared" si="1"/>
        <v>0</v>
      </c>
      <c r="G30" s="33">
        <f t="shared" si="2"/>
        <v>0</v>
      </c>
    </row>
    <row r="31" spans="1:8" s="4" customFormat="1" x14ac:dyDescent="0.25">
      <c r="A31" s="32">
        <v>12</v>
      </c>
      <c r="B31" s="41" t="s">
        <v>60</v>
      </c>
      <c r="C31" s="10">
        <v>8</v>
      </c>
      <c r="D31" s="33"/>
      <c r="E31" s="33">
        <f t="shared" si="0"/>
        <v>0</v>
      </c>
      <c r="F31" s="33">
        <f t="shared" si="1"/>
        <v>0</v>
      </c>
      <c r="G31" s="33">
        <f t="shared" si="2"/>
        <v>0</v>
      </c>
    </row>
    <row r="32" spans="1:8" s="4" customFormat="1" x14ac:dyDescent="0.25">
      <c r="A32" s="32">
        <v>13</v>
      </c>
      <c r="B32" s="41" t="s">
        <v>89</v>
      </c>
      <c r="C32" s="10">
        <v>1</v>
      </c>
      <c r="D32" s="33"/>
      <c r="E32" s="33">
        <f t="shared" si="0"/>
        <v>0</v>
      </c>
      <c r="F32" s="33">
        <f t="shared" si="1"/>
        <v>0</v>
      </c>
      <c r="G32" s="33">
        <f t="shared" si="2"/>
        <v>0</v>
      </c>
    </row>
    <row r="33" spans="1:7" s="4" customFormat="1" x14ac:dyDescent="0.25">
      <c r="A33" s="32">
        <v>14</v>
      </c>
      <c r="B33" s="41" t="s">
        <v>90</v>
      </c>
      <c r="C33" s="10">
        <v>11</v>
      </c>
      <c r="D33" s="33"/>
      <c r="E33" s="33">
        <f t="shared" si="0"/>
        <v>0</v>
      </c>
      <c r="F33" s="33">
        <f t="shared" si="1"/>
        <v>0</v>
      </c>
      <c r="G33" s="33">
        <f t="shared" si="2"/>
        <v>0</v>
      </c>
    </row>
    <row r="34" spans="1:7" s="4" customFormat="1" x14ac:dyDescent="0.25">
      <c r="A34" s="32">
        <v>15</v>
      </c>
      <c r="B34" s="41" t="s">
        <v>91</v>
      </c>
      <c r="C34" s="10">
        <v>4</v>
      </c>
      <c r="D34" s="33"/>
      <c r="E34" s="33">
        <f t="shared" si="0"/>
        <v>0</v>
      </c>
      <c r="F34" s="33">
        <f t="shared" si="1"/>
        <v>0</v>
      </c>
      <c r="G34" s="33">
        <f t="shared" si="2"/>
        <v>0</v>
      </c>
    </row>
    <row r="35" spans="1:7" s="4" customFormat="1" x14ac:dyDescent="0.25">
      <c r="A35" s="32">
        <v>16</v>
      </c>
      <c r="B35" s="41" t="s">
        <v>61</v>
      </c>
      <c r="C35" s="10">
        <v>1</v>
      </c>
      <c r="D35" s="33"/>
      <c r="E35" s="33">
        <f t="shared" si="0"/>
        <v>0</v>
      </c>
      <c r="F35" s="33">
        <f t="shared" si="1"/>
        <v>0</v>
      </c>
      <c r="G35" s="33">
        <f t="shared" si="2"/>
        <v>0</v>
      </c>
    </row>
    <row r="36" spans="1:7" s="4" customFormat="1" ht="32.25" customHeight="1" x14ac:dyDescent="0.25">
      <c r="A36" s="32">
        <v>17</v>
      </c>
      <c r="B36" s="41" t="s">
        <v>38</v>
      </c>
      <c r="C36" s="10">
        <v>47</v>
      </c>
      <c r="D36" s="33"/>
      <c r="E36" s="33">
        <f t="shared" si="0"/>
        <v>0</v>
      </c>
      <c r="F36" s="33">
        <f t="shared" si="1"/>
        <v>0</v>
      </c>
      <c r="G36" s="33">
        <f t="shared" si="2"/>
        <v>0</v>
      </c>
    </row>
    <row r="37" spans="1:7" s="4" customFormat="1" x14ac:dyDescent="0.25">
      <c r="A37" s="32">
        <v>18</v>
      </c>
      <c r="B37" s="41" t="s">
        <v>62</v>
      </c>
      <c r="C37" s="10">
        <v>3</v>
      </c>
      <c r="D37" s="33"/>
      <c r="E37" s="33">
        <f t="shared" si="0"/>
        <v>0</v>
      </c>
      <c r="F37" s="33">
        <f t="shared" si="1"/>
        <v>0</v>
      </c>
      <c r="G37" s="33">
        <f t="shared" si="2"/>
        <v>0</v>
      </c>
    </row>
    <row r="38" spans="1:7" s="4" customFormat="1" x14ac:dyDescent="0.25">
      <c r="A38" s="32">
        <v>19</v>
      </c>
      <c r="B38" s="41" t="s">
        <v>63</v>
      </c>
      <c r="C38" s="10">
        <v>17</v>
      </c>
      <c r="D38" s="33"/>
      <c r="E38" s="33">
        <f t="shared" si="0"/>
        <v>0</v>
      </c>
      <c r="F38" s="33">
        <f t="shared" si="1"/>
        <v>0</v>
      </c>
      <c r="G38" s="33">
        <f t="shared" si="2"/>
        <v>0</v>
      </c>
    </row>
    <row r="39" spans="1:7" s="4" customFormat="1" x14ac:dyDescent="0.25">
      <c r="A39" s="32">
        <v>20</v>
      </c>
      <c r="B39" s="41" t="s">
        <v>64</v>
      </c>
      <c r="C39" s="10">
        <v>38</v>
      </c>
      <c r="D39" s="33"/>
      <c r="E39" s="33">
        <f t="shared" si="0"/>
        <v>0</v>
      </c>
      <c r="F39" s="33">
        <f t="shared" si="1"/>
        <v>0</v>
      </c>
      <c r="G39" s="33">
        <f t="shared" si="2"/>
        <v>0</v>
      </c>
    </row>
    <row r="40" spans="1:7" s="4" customFormat="1" x14ac:dyDescent="0.25">
      <c r="A40" s="32">
        <v>21</v>
      </c>
      <c r="B40" s="41" t="s">
        <v>65</v>
      </c>
      <c r="C40" s="10">
        <v>33</v>
      </c>
      <c r="D40" s="33"/>
      <c r="E40" s="33">
        <f t="shared" si="0"/>
        <v>0</v>
      </c>
      <c r="F40" s="33">
        <f t="shared" si="1"/>
        <v>0</v>
      </c>
      <c r="G40" s="33">
        <f t="shared" si="2"/>
        <v>0</v>
      </c>
    </row>
    <row r="41" spans="1:7" s="4" customFormat="1" x14ac:dyDescent="0.25">
      <c r="A41" s="32">
        <v>22</v>
      </c>
      <c r="B41" s="41" t="s">
        <v>39</v>
      </c>
      <c r="C41" s="10">
        <v>47</v>
      </c>
      <c r="D41" s="33"/>
      <c r="E41" s="33">
        <f t="shared" si="0"/>
        <v>0</v>
      </c>
      <c r="F41" s="33">
        <f t="shared" si="1"/>
        <v>0</v>
      </c>
      <c r="G41" s="33">
        <f t="shared" si="2"/>
        <v>0</v>
      </c>
    </row>
    <row r="42" spans="1:7" s="4" customFormat="1" x14ac:dyDescent="0.25">
      <c r="A42" s="32">
        <v>23</v>
      </c>
      <c r="B42" s="41" t="s">
        <v>40</v>
      </c>
      <c r="C42" s="10">
        <v>47</v>
      </c>
      <c r="D42" s="33"/>
      <c r="E42" s="33">
        <f t="shared" si="0"/>
        <v>0</v>
      </c>
      <c r="F42" s="33">
        <f t="shared" si="1"/>
        <v>0</v>
      </c>
      <c r="G42" s="33">
        <f t="shared" si="2"/>
        <v>0</v>
      </c>
    </row>
    <row r="43" spans="1:7" s="4" customFormat="1" ht="23.25" customHeight="1" x14ac:dyDescent="0.25">
      <c r="A43" s="32">
        <v>24</v>
      </c>
      <c r="B43" s="41" t="s">
        <v>66</v>
      </c>
      <c r="C43" s="10">
        <v>11</v>
      </c>
      <c r="D43" s="33"/>
      <c r="E43" s="33">
        <f t="shared" si="0"/>
        <v>0</v>
      </c>
      <c r="F43" s="33">
        <f t="shared" si="1"/>
        <v>0</v>
      </c>
      <c r="G43" s="33">
        <f t="shared" si="2"/>
        <v>0</v>
      </c>
    </row>
    <row r="44" spans="1:7" s="4" customFormat="1" x14ac:dyDescent="0.25">
      <c r="A44" s="32">
        <v>25</v>
      </c>
      <c r="B44" s="41" t="s">
        <v>67</v>
      </c>
      <c r="C44" s="10">
        <v>5</v>
      </c>
      <c r="D44" s="33"/>
      <c r="E44" s="33">
        <f t="shared" si="0"/>
        <v>0</v>
      </c>
      <c r="F44" s="33">
        <f t="shared" si="1"/>
        <v>0</v>
      </c>
      <c r="G44" s="33">
        <f t="shared" si="2"/>
        <v>0</v>
      </c>
    </row>
    <row r="45" spans="1:7" s="4" customFormat="1" x14ac:dyDescent="0.25">
      <c r="A45" s="32">
        <v>26</v>
      </c>
      <c r="B45" s="41" t="s">
        <v>68</v>
      </c>
      <c r="C45" s="10">
        <v>5</v>
      </c>
      <c r="D45" s="33"/>
      <c r="E45" s="33">
        <f t="shared" si="0"/>
        <v>0</v>
      </c>
      <c r="F45" s="33">
        <f t="shared" si="1"/>
        <v>0</v>
      </c>
      <c r="G45" s="33">
        <f t="shared" si="2"/>
        <v>0</v>
      </c>
    </row>
    <row r="46" spans="1:7" s="4" customFormat="1" x14ac:dyDescent="0.25">
      <c r="A46" s="32">
        <v>27</v>
      </c>
      <c r="B46" s="41" t="s">
        <v>69</v>
      </c>
      <c r="C46" s="10">
        <v>1</v>
      </c>
      <c r="D46" s="33"/>
      <c r="E46" s="33">
        <f t="shared" si="0"/>
        <v>0</v>
      </c>
      <c r="F46" s="33">
        <f t="shared" si="1"/>
        <v>0</v>
      </c>
      <c r="G46" s="33">
        <f t="shared" si="2"/>
        <v>0</v>
      </c>
    </row>
    <row r="47" spans="1:7" s="4" customFormat="1" x14ac:dyDescent="0.25">
      <c r="A47" s="32">
        <v>28</v>
      </c>
      <c r="B47" s="41" t="s">
        <v>41</v>
      </c>
      <c r="C47" s="10">
        <v>98</v>
      </c>
      <c r="D47" s="33"/>
      <c r="E47" s="33">
        <f t="shared" si="0"/>
        <v>0</v>
      </c>
      <c r="F47" s="33">
        <f t="shared" si="1"/>
        <v>0</v>
      </c>
      <c r="G47" s="33">
        <f t="shared" si="2"/>
        <v>0</v>
      </c>
    </row>
    <row r="48" spans="1:7" s="4" customFormat="1" x14ac:dyDescent="0.25">
      <c r="A48" s="32">
        <v>29</v>
      </c>
      <c r="B48" s="41" t="s">
        <v>42</v>
      </c>
      <c r="C48" s="10">
        <v>98</v>
      </c>
      <c r="D48" s="33"/>
      <c r="E48" s="33">
        <f t="shared" si="0"/>
        <v>0</v>
      </c>
      <c r="F48" s="33">
        <f t="shared" si="1"/>
        <v>0</v>
      </c>
      <c r="G48" s="33">
        <f t="shared" si="2"/>
        <v>0</v>
      </c>
    </row>
    <row r="49" spans="1:7" s="4" customFormat="1" x14ac:dyDescent="0.25">
      <c r="A49" s="32">
        <v>30</v>
      </c>
      <c r="B49" s="41" t="s">
        <v>70</v>
      </c>
      <c r="C49" s="10">
        <v>3</v>
      </c>
      <c r="D49" s="33"/>
      <c r="E49" s="33">
        <f t="shared" si="0"/>
        <v>0</v>
      </c>
      <c r="F49" s="33">
        <f t="shared" si="1"/>
        <v>0</v>
      </c>
      <c r="G49" s="33">
        <f t="shared" si="2"/>
        <v>0</v>
      </c>
    </row>
    <row r="50" spans="1:7" s="4" customFormat="1" x14ac:dyDescent="0.25">
      <c r="A50" s="32">
        <v>31</v>
      </c>
      <c r="B50" s="41" t="s">
        <v>71</v>
      </c>
      <c r="C50" s="10">
        <v>5</v>
      </c>
      <c r="D50" s="33"/>
      <c r="E50" s="33">
        <f t="shared" si="0"/>
        <v>0</v>
      </c>
      <c r="F50" s="33">
        <f t="shared" si="1"/>
        <v>0</v>
      </c>
      <c r="G50" s="33">
        <f t="shared" si="2"/>
        <v>0</v>
      </c>
    </row>
    <row r="51" spans="1:7" s="4" customFormat="1" x14ac:dyDescent="0.25">
      <c r="A51" s="32">
        <v>32</v>
      </c>
      <c r="B51" s="41" t="s">
        <v>72</v>
      </c>
      <c r="C51" s="10">
        <v>2</v>
      </c>
      <c r="D51" s="33"/>
      <c r="E51" s="33">
        <f t="shared" si="0"/>
        <v>0</v>
      </c>
      <c r="F51" s="33">
        <f t="shared" si="1"/>
        <v>0</v>
      </c>
      <c r="G51" s="33">
        <f t="shared" si="2"/>
        <v>0</v>
      </c>
    </row>
    <row r="52" spans="1:7" s="4" customFormat="1" x14ac:dyDescent="0.25">
      <c r="A52" s="32">
        <v>33</v>
      </c>
      <c r="B52" s="41" t="s">
        <v>73</v>
      </c>
      <c r="C52" s="10">
        <v>27</v>
      </c>
      <c r="D52" s="33"/>
      <c r="E52" s="33">
        <f t="shared" si="0"/>
        <v>0</v>
      </c>
      <c r="F52" s="33">
        <f t="shared" si="1"/>
        <v>0</v>
      </c>
      <c r="G52" s="33">
        <f t="shared" si="2"/>
        <v>0</v>
      </c>
    </row>
    <row r="53" spans="1:7" s="4" customFormat="1" x14ac:dyDescent="0.25">
      <c r="A53" s="32">
        <v>34</v>
      </c>
      <c r="B53" s="41" t="s">
        <v>74</v>
      </c>
      <c r="C53" s="10">
        <v>3</v>
      </c>
      <c r="D53" s="33"/>
      <c r="E53" s="33">
        <f t="shared" si="0"/>
        <v>0</v>
      </c>
      <c r="F53" s="33">
        <f t="shared" si="1"/>
        <v>0</v>
      </c>
      <c r="G53" s="33">
        <f t="shared" si="2"/>
        <v>0</v>
      </c>
    </row>
    <row r="54" spans="1:7" s="4" customFormat="1" ht="24" x14ac:dyDescent="0.25">
      <c r="A54" s="32">
        <v>35</v>
      </c>
      <c r="B54" s="41" t="s">
        <v>75</v>
      </c>
      <c r="C54" s="10">
        <v>3</v>
      </c>
      <c r="D54" s="33"/>
      <c r="E54" s="33">
        <f t="shared" si="0"/>
        <v>0</v>
      </c>
      <c r="F54" s="33">
        <f t="shared" si="1"/>
        <v>0</v>
      </c>
      <c r="G54" s="33">
        <f t="shared" si="2"/>
        <v>0</v>
      </c>
    </row>
    <row r="55" spans="1:7" s="4" customFormat="1" x14ac:dyDescent="0.25">
      <c r="A55" s="32">
        <v>36</v>
      </c>
      <c r="B55" s="41" t="s">
        <v>76</v>
      </c>
      <c r="C55" s="10">
        <v>3</v>
      </c>
      <c r="D55" s="33"/>
      <c r="E55" s="33">
        <f t="shared" si="0"/>
        <v>0</v>
      </c>
      <c r="F55" s="33">
        <f t="shared" si="1"/>
        <v>0</v>
      </c>
      <c r="G55" s="33">
        <f t="shared" si="2"/>
        <v>0</v>
      </c>
    </row>
    <row r="56" spans="1:7" s="4" customFormat="1" x14ac:dyDescent="0.25">
      <c r="A56" s="32">
        <v>37</v>
      </c>
      <c r="B56" s="41" t="s">
        <v>77</v>
      </c>
      <c r="C56" s="10">
        <v>1</v>
      </c>
      <c r="D56" s="33"/>
      <c r="E56" s="33">
        <f t="shared" si="0"/>
        <v>0</v>
      </c>
      <c r="F56" s="33">
        <f t="shared" si="1"/>
        <v>0</v>
      </c>
      <c r="G56" s="33">
        <f t="shared" si="2"/>
        <v>0</v>
      </c>
    </row>
    <row r="57" spans="1:7" s="4" customFormat="1" ht="24" x14ac:dyDescent="0.25">
      <c r="A57" s="32">
        <v>38</v>
      </c>
      <c r="B57" s="41" t="s">
        <v>78</v>
      </c>
      <c r="C57" s="10">
        <v>3</v>
      </c>
      <c r="D57" s="33"/>
      <c r="E57" s="33">
        <f t="shared" si="0"/>
        <v>0</v>
      </c>
      <c r="F57" s="33">
        <f t="shared" si="1"/>
        <v>0</v>
      </c>
      <c r="G57" s="33">
        <f t="shared" si="2"/>
        <v>0</v>
      </c>
    </row>
    <row r="58" spans="1:7" s="4" customFormat="1" ht="24" x14ac:dyDescent="0.25">
      <c r="A58" s="32">
        <v>39</v>
      </c>
      <c r="B58" s="41" t="s">
        <v>79</v>
      </c>
      <c r="C58" s="10">
        <v>3</v>
      </c>
      <c r="D58" s="33"/>
      <c r="E58" s="33">
        <f t="shared" si="0"/>
        <v>0</v>
      </c>
      <c r="F58" s="33">
        <f t="shared" si="1"/>
        <v>0</v>
      </c>
      <c r="G58" s="33">
        <f t="shared" si="2"/>
        <v>0</v>
      </c>
    </row>
    <row r="59" spans="1:7" s="4" customFormat="1" x14ac:dyDescent="0.25">
      <c r="A59" s="32">
        <v>40</v>
      </c>
      <c r="B59" s="41" t="s">
        <v>80</v>
      </c>
      <c r="C59" s="10">
        <v>2</v>
      </c>
      <c r="D59" s="33"/>
      <c r="E59" s="33">
        <f t="shared" si="0"/>
        <v>0</v>
      </c>
      <c r="F59" s="33">
        <f t="shared" si="1"/>
        <v>0</v>
      </c>
      <c r="G59" s="33">
        <f t="shared" si="2"/>
        <v>0</v>
      </c>
    </row>
    <row r="60" spans="1:7" s="4" customFormat="1" x14ac:dyDescent="0.25">
      <c r="A60" s="32">
        <v>41</v>
      </c>
      <c r="B60" s="41" t="s">
        <v>81</v>
      </c>
      <c r="C60" s="10">
        <v>3</v>
      </c>
      <c r="D60" s="33"/>
      <c r="E60" s="33">
        <f t="shared" si="0"/>
        <v>0</v>
      </c>
      <c r="F60" s="33">
        <f t="shared" si="1"/>
        <v>0</v>
      </c>
      <c r="G60" s="33">
        <f t="shared" si="2"/>
        <v>0</v>
      </c>
    </row>
    <row r="61" spans="1:7" x14ac:dyDescent="0.25">
      <c r="A61" s="35"/>
      <c r="B61" s="54" t="s">
        <v>16</v>
      </c>
      <c r="C61" s="55"/>
      <c r="D61" s="56"/>
      <c r="E61" s="33">
        <f>SUM(E20:E60)</f>
        <v>0</v>
      </c>
      <c r="F61" s="33">
        <f>SUM(F20:F60)</f>
        <v>0</v>
      </c>
      <c r="G61" s="33">
        <f>SUM(G20:G60)</f>
        <v>0</v>
      </c>
    </row>
    <row r="63" spans="1:7" x14ac:dyDescent="0.25">
      <c r="B63" s="3" t="s">
        <v>46</v>
      </c>
      <c r="C63" s="3"/>
    </row>
    <row r="64" spans="1:7" ht="48" x14ac:dyDescent="0.25">
      <c r="A64" s="7" t="s">
        <v>9</v>
      </c>
      <c r="B64" s="8" t="s">
        <v>12</v>
      </c>
      <c r="C64" s="9" t="s">
        <v>15</v>
      </c>
      <c r="D64" s="7" t="s">
        <v>10</v>
      </c>
      <c r="E64" s="7" t="s">
        <v>13</v>
      </c>
      <c r="F64" s="7" t="s">
        <v>11</v>
      </c>
      <c r="G64" s="7" t="s">
        <v>14</v>
      </c>
    </row>
    <row r="65" spans="1:7" x14ac:dyDescent="0.25">
      <c r="A65" s="10">
        <v>1</v>
      </c>
      <c r="B65" s="41" t="s">
        <v>82</v>
      </c>
      <c r="C65" s="10">
        <v>6</v>
      </c>
      <c r="D65" s="6"/>
      <c r="E65" s="6">
        <f>C65*D65</f>
        <v>0</v>
      </c>
      <c r="F65" s="6">
        <f>E65*0.23</f>
        <v>0</v>
      </c>
      <c r="G65" s="6">
        <f>E65+F65</f>
        <v>0</v>
      </c>
    </row>
    <row r="66" spans="1:7" x14ac:dyDescent="0.25">
      <c r="A66" s="10">
        <v>2</v>
      </c>
      <c r="B66" s="41" t="s">
        <v>92</v>
      </c>
      <c r="C66" s="10">
        <v>2</v>
      </c>
      <c r="D66" s="6"/>
      <c r="E66" s="6">
        <f t="shared" ref="E66:E91" si="3">C66*D66</f>
        <v>0</v>
      </c>
      <c r="F66" s="6">
        <f t="shared" ref="F66:F91" si="4">E66*0.23</f>
        <v>0</v>
      </c>
      <c r="G66" s="6">
        <f t="shared" ref="G66:G91" si="5">E66+F66</f>
        <v>0</v>
      </c>
    </row>
    <row r="67" spans="1:7" x14ac:dyDescent="0.25">
      <c r="A67" s="10">
        <v>3</v>
      </c>
      <c r="B67" s="41" t="s">
        <v>83</v>
      </c>
      <c r="C67" s="10">
        <v>4</v>
      </c>
      <c r="D67" s="6"/>
      <c r="E67" s="6">
        <f t="shared" si="3"/>
        <v>0</v>
      </c>
      <c r="F67" s="6">
        <f t="shared" si="4"/>
        <v>0</v>
      </c>
      <c r="G67" s="6">
        <f t="shared" si="5"/>
        <v>0</v>
      </c>
    </row>
    <row r="68" spans="1:7" x14ac:dyDescent="0.25">
      <c r="A68" s="10">
        <v>4</v>
      </c>
      <c r="B68" s="41" t="s">
        <v>93</v>
      </c>
      <c r="C68" s="10">
        <v>1</v>
      </c>
      <c r="D68" s="6"/>
      <c r="E68" s="6">
        <f t="shared" si="3"/>
        <v>0</v>
      </c>
      <c r="F68" s="6">
        <f t="shared" si="4"/>
        <v>0</v>
      </c>
      <c r="G68" s="6">
        <f t="shared" si="5"/>
        <v>0</v>
      </c>
    </row>
    <row r="69" spans="1:7" x14ac:dyDescent="0.25">
      <c r="A69" s="10">
        <v>5</v>
      </c>
      <c r="B69" s="41" t="s">
        <v>94</v>
      </c>
      <c r="C69" s="10">
        <v>1</v>
      </c>
      <c r="D69" s="6"/>
      <c r="E69" s="6">
        <f t="shared" si="3"/>
        <v>0</v>
      </c>
      <c r="F69" s="6">
        <f t="shared" si="4"/>
        <v>0</v>
      </c>
      <c r="G69" s="6">
        <f t="shared" si="5"/>
        <v>0</v>
      </c>
    </row>
    <row r="70" spans="1:7" x14ac:dyDescent="0.25">
      <c r="A70" s="10">
        <v>6</v>
      </c>
      <c r="B70" s="41" t="s">
        <v>95</v>
      </c>
      <c r="C70" s="10">
        <v>4</v>
      </c>
      <c r="D70" s="6"/>
      <c r="E70" s="6">
        <f t="shared" si="3"/>
        <v>0</v>
      </c>
      <c r="F70" s="6">
        <f t="shared" si="4"/>
        <v>0</v>
      </c>
      <c r="G70" s="6">
        <f t="shared" si="5"/>
        <v>0</v>
      </c>
    </row>
    <row r="71" spans="1:7" x14ac:dyDescent="0.25">
      <c r="A71" s="10">
        <v>7</v>
      </c>
      <c r="B71" s="34" t="s">
        <v>96</v>
      </c>
      <c r="C71" s="10">
        <v>2</v>
      </c>
      <c r="D71" s="6"/>
      <c r="E71" s="6">
        <f t="shared" si="3"/>
        <v>0</v>
      </c>
      <c r="F71" s="6">
        <f t="shared" si="4"/>
        <v>0</v>
      </c>
      <c r="G71" s="6">
        <f t="shared" si="5"/>
        <v>0</v>
      </c>
    </row>
    <row r="72" spans="1:7" x14ac:dyDescent="0.25">
      <c r="A72" s="10">
        <v>8</v>
      </c>
      <c r="B72" s="41" t="s">
        <v>97</v>
      </c>
      <c r="C72" s="10">
        <v>4</v>
      </c>
      <c r="D72" s="6"/>
      <c r="E72" s="6">
        <f t="shared" si="3"/>
        <v>0</v>
      </c>
      <c r="F72" s="6">
        <f t="shared" si="4"/>
        <v>0</v>
      </c>
      <c r="G72" s="6">
        <f t="shared" si="5"/>
        <v>0</v>
      </c>
    </row>
    <row r="73" spans="1:7" x14ac:dyDescent="0.25">
      <c r="A73" s="10">
        <v>9</v>
      </c>
      <c r="B73" s="41" t="s">
        <v>98</v>
      </c>
      <c r="C73" s="10">
        <v>6</v>
      </c>
      <c r="D73" s="6"/>
      <c r="E73" s="6">
        <f t="shared" si="3"/>
        <v>0</v>
      </c>
      <c r="F73" s="6">
        <f t="shared" si="4"/>
        <v>0</v>
      </c>
      <c r="G73" s="6">
        <f t="shared" si="5"/>
        <v>0</v>
      </c>
    </row>
    <row r="74" spans="1:7" x14ac:dyDescent="0.25">
      <c r="A74" s="10">
        <v>10</v>
      </c>
      <c r="B74" s="41" t="s">
        <v>84</v>
      </c>
      <c r="C74" s="10">
        <v>4</v>
      </c>
      <c r="D74" s="6"/>
      <c r="E74" s="6">
        <f t="shared" si="3"/>
        <v>0</v>
      </c>
      <c r="F74" s="6">
        <f t="shared" si="4"/>
        <v>0</v>
      </c>
      <c r="G74" s="6">
        <f t="shared" si="5"/>
        <v>0</v>
      </c>
    </row>
    <row r="75" spans="1:7" x14ac:dyDescent="0.25">
      <c r="A75" s="10">
        <v>11</v>
      </c>
      <c r="B75" s="41" t="s">
        <v>99</v>
      </c>
      <c r="C75" s="10">
        <v>5</v>
      </c>
      <c r="D75" s="6"/>
      <c r="E75" s="6">
        <f t="shared" si="3"/>
        <v>0</v>
      </c>
      <c r="F75" s="6">
        <f t="shared" si="4"/>
        <v>0</v>
      </c>
      <c r="G75" s="6">
        <f t="shared" si="5"/>
        <v>0</v>
      </c>
    </row>
    <row r="76" spans="1:7" x14ac:dyDescent="0.25">
      <c r="A76" s="10">
        <v>12</v>
      </c>
      <c r="B76" s="41" t="s">
        <v>85</v>
      </c>
      <c r="C76" s="10">
        <v>7</v>
      </c>
      <c r="D76" s="6"/>
      <c r="E76" s="6">
        <f t="shared" si="3"/>
        <v>0</v>
      </c>
      <c r="F76" s="6">
        <f t="shared" si="4"/>
        <v>0</v>
      </c>
      <c r="G76" s="6">
        <f t="shared" si="5"/>
        <v>0</v>
      </c>
    </row>
    <row r="77" spans="1:7" x14ac:dyDescent="0.25">
      <c r="A77" s="10">
        <v>13</v>
      </c>
      <c r="B77" s="41" t="s">
        <v>86</v>
      </c>
      <c r="C77" s="10">
        <v>2</v>
      </c>
      <c r="D77" s="6"/>
      <c r="E77" s="6">
        <f t="shared" si="3"/>
        <v>0</v>
      </c>
      <c r="F77" s="6">
        <f t="shared" si="4"/>
        <v>0</v>
      </c>
      <c r="G77" s="6">
        <f t="shared" si="5"/>
        <v>0</v>
      </c>
    </row>
    <row r="78" spans="1:7" x14ac:dyDescent="0.25">
      <c r="A78" s="10">
        <v>14</v>
      </c>
      <c r="B78" s="41" t="s">
        <v>100</v>
      </c>
      <c r="C78" s="10">
        <v>2</v>
      </c>
      <c r="D78" s="6"/>
      <c r="E78" s="6">
        <f t="shared" si="3"/>
        <v>0</v>
      </c>
      <c r="F78" s="6">
        <f t="shared" si="4"/>
        <v>0</v>
      </c>
      <c r="G78" s="6">
        <f t="shared" si="5"/>
        <v>0</v>
      </c>
    </row>
    <row r="79" spans="1:7" x14ac:dyDescent="0.25">
      <c r="A79" s="10">
        <v>15</v>
      </c>
      <c r="B79" s="41" t="s">
        <v>87</v>
      </c>
      <c r="C79" s="10">
        <v>32</v>
      </c>
      <c r="D79" s="6"/>
      <c r="E79" s="6">
        <f t="shared" si="3"/>
        <v>0</v>
      </c>
      <c r="F79" s="6">
        <f t="shared" si="4"/>
        <v>0</v>
      </c>
      <c r="G79" s="6">
        <f t="shared" si="5"/>
        <v>0</v>
      </c>
    </row>
    <row r="80" spans="1:7" x14ac:dyDescent="0.25">
      <c r="A80" s="10">
        <v>16</v>
      </c>
      <c r="B80" s="41" t="s">
        <v>101</v>
      </c>
      <c r="C80" s="10">
        <v>53</v>
      </c>
      <c r="D80" s="6"/>
      <c r="E80" s="6">
        <f t="shared" si="3"/>
        <v>0</v>
      </c>
      <c r="F80" s="6">
        <f t="shared" si="4"/>
        <v>0</v>
      </c>
      <c r="G80" s="6">
        <f t="shared" si="5"/>
        <v>0</v>
      </c>
    </row>
    <row r="81" spans="1:41" x14ac:dyDescent="0.25">
      <c r="A81" s="10">
        <v>17</v>
      </c>
      <c r="B81" s="41" t="s">
        <v>88</v>
      </c>
      <c r="C81" s="10">
        <v>4</v>
      </c>
      <c r="D81" s="6"/>
      <c r="E81" s="6">
        <f t="shared" si="3"/>
        <v>0</v>
      </c>
      <c r="F81" s="6">
        <f t="shared" si="4"/>
        <v>0</v>
      </c>
      <c r="G81" s="6">
        <f t="shared" si="5"/>
        <v>0</v>
      </c>
    </row>
    <row r="82" spans="1:41" ht="25.5" customHeight="1" x14ac:dyDescent="0.25">
      <c r="A82" s="10">
        <v>18</v>
      </c>
      <c r="B82" s="41" t="s">
        <v>102</v>
      </c>
      <c r="C82" s="10">
        <v>1</v>
      </c>
      <c r="D82" s="6"/>
      <c r="E82" s="6">
        <f t="shared" si="3"/>
        <v>0</v>
      </c>
      <c r="F82" s="6">
        <f t="shared" si="4"/>
        <v>0</v>
      </c>
      <c r="G82" s="6">
        <f t="shared" si="5"/>
        <v>0</v>
      </c>
    </row>
    <row r="83" spans="1:41" ht="27.75" customHeight="1" x14ac:dyDescent="0.25">
      <c r="A83" s="10">
        <v>19</v>
      </c>
      <c r="B83" s="41" t="s">
        <v>17</v>
      </c>
      <c r="C83" s="10">
        <v>2</v>
      </c>
      <c r="D83" s="6"/>
      <c r="E83" s="6">
        <f t="shared" si="3"/>
        <v>0</v>
      </c>
      <c r="F83" s="6">
        <f t="shared" si="4"/>
        <v>0</v>
      </c>
      <c r="G83" s="6">
        <f t="shared" si="5"/>
        <v>0</v>
      </c>
    </row>
    <row r="84" spans="1:41" ht="24" x14ac:dyDescent="0.25">
      <c r="A84" s="10">
        <v>20</v>
      </c>
      <c r="B84" s="41" t="s">
        <v>18</v>
      </c>
      <c r="C84" s="10">
        <v>2</v>
      </c>
      <c r="D84" s="6"/>
      <c r="E84" s="6">
        <f t="shared" si="3"/>
        <v>0</v>
      </c>
      <c r="F84" s="6">
        <f t="shared" si="4"/>
        <v>0</v>
      </c>
      <c r="G84" s="6">
        <f t="shared" si="5"/>
        <v>0</v>
      </c>
    </row>
    <row r="85" spans="1:41" ht="16.5" customHeight="1" x14ac:dyDescent="0.25">
      <c r="A85" s="10">
        <v>21</v>
      </c>
      <c r="B85" s="41" t="s">
        <v>19</v>
      </c>
      <c r="C85" s="10">
        <v>2</v>
      </c>
      <c r="D85" s="11"/>
      <c r="E85" s="6">
        <f t="shared" si="3"/>
        <v>0</v>
      </c>
      <c r="F85" s="6">
        <f t="shared" si="4"/>
        <v>0</v>
      </c>
      <c r="G85" s="6">
        <f t="shared" si="5"/>
        <v>0</v>
      </c>
    </row>
    <row r="86" spans="1:41" ht="24" x14ac:dyDescent="0.25">
      <c r="A86" s="10">
        <v>22</v>
      </c>
      <c r="B86" s="42" t="s">
        <v>20</v>
      </c>
      <c r="C86" s="10">
        <v>3</v>
      </c>
      <c r="D86" s="11"/>
      <c r="E86" s="6">
        <f t="shared" si="3"/>
        <v>0</v>
      </c>
      <c r="F86" s="6">
        <f t="shared" si="4"/>
        <v>0</v>
      </c>
      <c r="G86" s="6">
        <f t="shared" si="5"/>
        <v>0</v>
      </c>
    </row>
    <row r="87" spans="1:41" ht="24" x14ac:dyDescent="0.25">
      <c r="A87" s="10">
        <v>23</v>
      </c>
      <c r="B87" s="42" t="s">
        <v>21</v>
      </c>
      <c r="C87" s="10">
        <v>1</v>
      </c>
      <c r="D87" s="11"/>
      <c r="E87" s="6">
        <f t="shared" si="3"/>
        <v>0</v>
      </c>
      <c r="F87" s="6">
        <f t="shared" si="4"/>
        <v>0</v>
      </c>
      <c r="G87" s="6">
        <f t="shared" si="5"/>
        <v>0</v>
      </c>
    </row>
    <row r="88" spans="1:41" x14ac:dyDescent="0.25">
      <c r="A88" s="10">
        <v>24</v>
      </c>
      <c r="B88" s="41" t="s">
        <v>22</v>
      </c>
      <c r="C88" s="10">
        <v>1</v>
      </c>
      <c r="D88" s="11"/>
      <c r="E88" s="6">
        <f t="shared" si="3"/>
        <v>0</v>
      </c>
      <c r="F88" s="6">
        <f t="shared" si="4"/>
        <v>0</v>
      </c>
      <c r="G88" s="6">
        <f t="shared" si="5"/>
        <v>0</v>
      </c>
    </row>
    <row r="89" spans="1:41" x14ac:dyDescent="0.25">
      <c r="A89" s="10">
        <v>25</v>
      </c>
      <c r="B89" s="41" t="s">
        <v>23</v>
      </c>
      <c r="C89" s="10">
        <v>1</v>
      </c>
      <c r="D89" s="11"/>
      <c r="E89" s="6">
        <f t="shared" si="3"/>
        <v>0</v>
      </c>
      <c r="F89" s="6">
        <f t="shared" si="4"/>
        <v>0</v>
      </c>
      <c r="G89" s="6">
        <f t="shared" si="5"/>
        <v>0</v>
      </c>
    </row>
    <row r="90" spans="1:41" x14ac:dyDescent="0.25">
      <c r="A90" s="10">
        <v>26</v>
      </c>
      <c r="B90" s="41" t="s">
        <v>24</v>
      </c>
      <c r="C90" s="10">
        <v>1</v>
      </c>
      <c r="D90" s="11"/>
      <c r="E90" s="6">
        <f t="shared" si="3"/>
        <v>0</v>
      </c>
      <c r="F90" s="6">
        <f t="shared" si="4"/>
        <v>0</v>
      </c>
      <c r="G90" s="6">
        <f t="shared" si="5"/>
        <v>0</v>
      </c>
    </row>
    <row r="91" spans="1:41" x14ac:dyDescent="0.25">
      <c r="A91" s="10">
        <v>27</v>
      </c>
      <c r="B91" s="41" t="s">
        <v>25</v>
      </c>
      <c r="C91" s="10">
        <v>1</v>
      </c>
      <c r="D91" s="11"/>
      <c r="E91" s="6">
        <f t="shared" si="3"/>
        <v>0</v>
      </c>
      <c r="F91" s="6">
        <f t="shared" si="4"/>
        <v>0</v>
      </c>
      <c r="G91" s="6">
        <f t="shared" si="5"/>
        <v>0</v>
      </c>
    </row>
    <row r="92" spans="1:41" x14ac:dyDescent="0.25">
      <c r="B92" s="51" t="s">
        <v>47</v>
      </c>
      <c r="C92" s="52"/>
      <c r="D92" s="53"/>
      <c r="E92" s="5">
        <f>SUM(E65:E91)</f>
        <v>0</v>
      </c>
      <c r="F92" s="5">
        <f>SUM(F65:F91)</f>
        <v>0</v>
      </c>
      <c r="G92" s="5">
        <f>SUM(G65:G91)</f>
        <v>0</v>
      </c>
    </row>
    <row r="93" spans="1:41" x14ac:dyDescent="0.25">
      <c r="B93" s="12"/>
      <c r="C93" s="12"/>
      <c r="D93" s="12"/>
      <c r="E93" s="13"/>
      <c r="F93" s="13"/>
      <c r="G93" s="13"/>
    </row>
    <row r="94" spans="1:41" ht="15.75" x14ac:dyDescent="0.25">
      <c r="A94" s="15"/>
      <c r="B94" s="24" t="s">
        <v>26</v>
      </c>
      <c r="C94" s="25"/>
      <c r="D94" s="25"/>
      <c r="E94" s="26"/>
      <c r="F94" s="26"/>
      <c r="G94" s="26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</row>
    <row r="95" spans="1:41" ht="15.75" x14ac:dyDescent="0.25">
      <c r="A95" s="15"/>
      <c r="B95" s="22"/>
      <c r="C95" s="14"/>
      <c r="D95" s="14"/>
      <c r="E95" s="16"/>
      <c r="F95" s="16"/>
      <c r="G95" s="16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</row>
    <row r="96" spans="1:41" ht="23.45" customHeight="1" x14ac:dyDescent="0.25">
      <c r="A96" s="15"/>
      <c r="B96" s="22" t="s">
        <v>27</v>
      </c>
      <c r="C96" s="21">
        <f>E61+E92</f>
        <v>0</v>
      </c>
      <c r="D96" s="20"/>
      <c r="E96" s="16"/>
      <c r="F96" s="16"/>
      <c r="G96" s="16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</row>
    <row r="97" spans="1:41" ht="23.45" customHeight="1" x14ac:dyDescent="0.25">
      <c r="A97" s="15"/>
      <c r="B97" s="22" t="s">
        <v>28</v>
      </c>
      <c r="C97" s="20"/>
      <c r="D97" s="20"/>
      <c r="E97" s="23"/>
      <c r="F97" s="23"/>
      <c r="G97" s="23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</row>
    <row r="98" spans="1:41" ht="23.45" customHeight="1" x14ac:dyDescent="0.25">
      <c r="A98" s="15"/>
      <c r="B98" s="22"/>
      <c r="C98" s="14"/>
      <c r="D98" s="14"/>
      <c r="E98" s="16"/>
      <c r="F98" s="16"/>
      <c r="G98" s="16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</row>
    <row r="99" spans="1:41" ht="23.45" customHeight="1" x14ac:dyDescent="0.25">
      <c r="A99" s="15"/>
      <c r="B99" s="22" t="s">
        <v>29</v>
      </c>
      <c r="C99" s="21">
        <f>G61+G92</f>
        <v>0</v>
      </c>
      <c r="D99" s="20"/>
      <c r="E99" s="16"/>
      <c r="F99" s="16"/>
      <c r="G99" s="16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</row>
    <row r="100" spans="1:41" ht="23.45" customHeight="1" x14ac:dyDescent="0.25">
      <c r="A100" s="15"/>
      <c r="B100" s="22" t="s">
        <v>28</v>
      </c>
      <c r="C100" s="20"/>
      <c r="D100" s="20"/>
      <c r="E100" s="23"/>
      <c r="F100" s="23"/>
      <c r="G100" s="23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</row>
    <row r="101" spans="1:41" ht="23.45" customHeight="1" x14ac:dyDescent="0.25">
      <c r="A101" s="15"/>
      <c r="B101" s="22"/>
      <c r="C101" s="14"/>
      <c r="D101" s="14"/>
      <c r="E101" s="16"/>
      <c r="F101" s="16"/>
      <c r="G101" s="16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</row>
    <row r="102" spans="1:41" ht="18" customHeight="1" x14ac:dyDescent="0.25">
      <c r="A102" s="15"/>
      <c r="B102" s="27" t="s">
        <v>30</v>
      </c>
      <c r="C102" s="20"/>
      <c r="D102" s="20"/>
      <c r="E102" s="23"/>
      <c r="F102" s="23"/>
      <c r="G102" s="23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</row>
    <row r="103" spans="1:41" ht="33.6" customHeight="1" x14ac:dyDescent="0.25">
      <c r="A103" s="28" t="s">
        <v>32</v>
      </c>
      <c r="B103" s="47" t="s">
        <v>48</v>
      </c>
      <c r="C103" s="47"/>
      <c r="D103" s="47"/>
      <c r="E103" s="47"/>
      <c r="F103" s="47"/>
      <c r="G103" s="47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</row>
    <row r="104" spans="1:41" ht="46.9" customHeight="1" x14ac:dyDescent="0.25">
      <c r="A104" s="28"/>
      <c r="B104" s="47"/>
      <c r="C104" s="47"/>
      <c r="D104" s="47"/>
      <c r="E104" s="47"/>
      <c r="F104" s="47"/>
      <c r="G104" s="47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</row>
    <row r="105" spans="1:41" ht="10.9" customHeight="1" x14ac:dyDescent="0.25">
      <c r="A105" s="28"/>
      <c r="B105" s="29"/>
      <c r="C105" s="29"/>
      <c r="D105" s="29"/>
      <c r="E105" s="29"/>
      <c r="F105" s="29"/>
      <c r="G105" s="29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</row>
    <row r="106" spans="1:41" ht="22.9" customHeight="1" x14ac:dyDescent="0.25">
      <c r="A106" s="28" t="s">
        <v>33</v>
      </c>
      <c r="B106" s="46" t="s">
        <v>31</v>
      </c>
      <c r="C106" s="46"/>
      <c r="D106" s="46"/>
      <c r="E106" s="46"/>
      <c r="F106" s="46"/>
      <c r="G106" s="46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</row>
    <row r="107" spans="1:41" ht="22.9" customHeight="1" x14ac:dyDescent="0.25">
      <c r="A107" s="28"/>
      <c r="B107" s="46"/>
      <c r="C107" s="46"/>
      <c r="D107" s="46"/>
      <c r="E107" s="46"/>
      <c r="F107" s="46"/>
      <c r="G107" s="46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</row>
    <row r="108" spans="1:41" ht="10.9" customHeight="1" x14ac:dyDescent="0.25">
      <c r="A108" s="28"/>
      <c r="B108" s="30"/>
      <c r="C108" s="30"/>
      <c r="D108" s="30"/>
      <c r="E108" s="31"/>
      <c r="F108" s="31"/>
      <c r="G108" s="31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</row>
    <row r="109" spans="1:41" ht="15.75" x14ac:dyDescent="0.25">
      <c r="A109" s="28" t="s">
        <v>34</v>
      </c>
      <c r="B109" s="48" t="s">
        <v>37</v>
      </c>
      <c r="C109" s="48"/>
      <c r="D109" s="48"/>
      <c r="E109" s="48"/>
      <c r="F109" s="48"/>
      <c r="G109" s="48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</row>
    <row r="110" spans="1:41" ht="15.75" x14ac:dyDescent="0.25">
      <c r="A110" s="28"/>
      <c r="B110" s="48"/>
      <c r="C110" s="48"/>
      <c r="D110" s="48"/>
      <c r="E110" s="48"/>
      <c r="F110" s="48"/>
      <c r="G110" s="48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</row>
    <row r="111" spans="1:41" ht="15.75" x14ac:dyDescent="0.25">
      <c r="A111" s="28"/>
      <c r="B111" s="30"/>
      <c r="C111" s="30"/>
      <c r="D111" s="30"/>
      <c r="E111" s="31"/>
      <c r="F111" s="31"/>
      <c r="G111" s="31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</row>
    <row r="112" spans="1:41" ht="23.45" customHeight="1" x14ac:dyDescent="0.25">
      <c r="A112" s="28" t="s">
        <v>35</v>
      </c>
      <c r="B112" s="49" t="s">
        <v>36</v>
      </c>
      <c r="C112" s="49"/>
      <c r="D112" s="49"/>
      <c r="E112" s="49"/>
      <c r="F112" s="49"/>
      <c r="G112" s="49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</row>
    <row r="113" spans="1:41" ht="15.75" x14ac:dyDescent="0.25">
      <c r="A113" s="28"/>
      <c r="B113" s="30"/>
      <c r="C113" s="30"/>
      <c r="D113" s="30"/>
      <c r="E113" s="31"/>
      <c r="F113" s="31"/>
      <c r="G113" s="31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</row>
    <row r="114" spans="1:41" ht="15.75" x14ac:dyDescent="0.25">
      <c r="A114" s="28"/>
      <c r="B114" s="30"/>
      <c r="C114" s="37"/>
      <c r="D114" s="37"/>
      <c r="E114" s="38"/>
      <c r="F114" s="38"/>
      <c r="G114" s="38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</row>
    <row r="115" spans="1:41" ht="15.75" x14ac:dyDescent="0.25">
      <c r="A115" s="28"/>
      <c r="B115" s="30"/>
      <c r="C115" s="50" t="s">
        <v>43</v>
      </c>
      <c r="D115" s="50"/>
      <c r="E115" s="50"/>
      <c r="F115" s="50"/>
      <c r="G115" s="50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</row>
    <row r="116" spans="1:41" ht="15.75" x14ac:dyDescent="0.25">
      <c r="A116" s="28"/>
      <c r="B116" s="30"/>
      <c r="C116" s="30"/>
      <c r="D116" s="30"/>
      <c r="E116" s="31"/>
      <c r="F116" s="31"/>
      <c r="G116" s="31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</row>
    <row r="117" spans="1:41" ht="15.75" x14ac:dyDescent="0.25">
      <c r="A117" s="28"/>
      <c r="B117" s="30"/>
      <c r="C117" s="36"/>
      <c r="E117" s="31"/>
      <c r="F117" s="31"/>
      <c r="G117" s="31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</row>
    <row r="118" spans="1:41" ht="15.75" x14ac:dyDescent="0.25">
      <c r="A118" s="28"/>
      <c r="B118" s="30"/>
      <c r="C118" s="30"/>
      <c r="D118" s="30"/>
      <c r="E118" s="31"/>
      <c r="F118" s="31"/>
      <c r="G118" s="31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</row>
    <row r="119" spans="1:41" ht="15.75" x14ac:dyDescent="0.25">
      <c r="A119" s="28"/>
      <c r="B119" s="30"/>
      <c r="C119" s="30"/>
      <c r="D119" s="30"/>
      <c r="E119" s="31"/>
      <c r="F119" s="31"/>
      <c r="G119" s="31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</row>
    <row r="120" spans="1:41" ht="15.75" x14ac:dyDescent="0.25">
      <c r="A120" s="28"/>
      <c r="B120" s="30"/>
      <c r="C120" s="30"/>
      <c r="D120" s="30"/>
      <c r="E120" s="31"/>
      <c r="F120" s="31"/>
      <c r="G120" s="31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</row>
    <row r="121" spans="1:41" ht="15.75" x14ac:dyDescent="0.25">
      <c r="A121" s="28"/>
      <c r="B121" s="30"/>
      <c r="C121" s="30"/>
      <c r="D121" s="30"/>
      <c r="E121" s="31"/>
      <c r="F121" s="31"/>
      <c r="G121" s="31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</row>
    <row r="122" spans="1:41" ht="15.75" x14ac:dyDescent="0.25">
      <c r="A122" s="28"/>
      <c r="B122" s="30"/>
      <c r="C122" s="30"/>
      <c r="D122" s="30"/>
      <c r="E122" s="31"/>
      <c r="F122" s="31"/>
      <c r="G122" s="31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</row>
    <row r="123" spans="1:41" ht="15.75" x14ac:dyDescent="0.25">
      <c r="A123" s="28"/>
      <c r="B123" s="28"/>
      <c r="C123" s="28"/>
      <c r="D123" s="28"/>
      <c r="E123" s="28"/>
      <c r="F123" s="28"/>
      <c r="G123" s="28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</row>
    <row r="124" spans="1:41" ht="15.75" x14ac:dyDescent="0.25">
      <c r="A124" s="30"/>
      <c r="B124" s="28"/>
      <c r="C124" s="28"/>
      <c r="D124" s="28"/>
      <c r="E124" s="28"/>
      <c r="F124" s="28"/>
      <c r="G124" s="28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</row>
    <row r="125" spans="1:41" ht="15.75" x14ac:dyDescent="0.25">
      <c r="A125" s="45"/>
      <c r="B125" s="45"/>
      <c r="C125" s="45"/>
      <c r="D125" s="45"/>
      <c r="E125" s="45"/>
      <c r="F125" s="45"/>
      <c r="G125" s="4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</row>
    <row r="126" spans="1:41" ht="15.75" x14ac:dyDescent="0.25">
      <c r="A126" s="30"/>
      <c r="B126" s="28"/>
      <c r="C126" s="28"/>
      <c r="D126" s="28"/>
      <c r="E126" s="28"/>
      <c r="F126" s="28"/>
      <c r="G126" s="28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</row>
    <row r="127" spans="1:41" ht="15.75" x14ac:dyDescent="0.25">
      <c r="A127" s="30"/>
      <c r="B127" s="28"/>
      <c r="C127" s="28"/>
      <c r="D127" s="28"/>
      <c r="E127" s="28"/>
      <c r="F127" s="28"/>
      <c r="G127" s="28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</row>
    <row r="128" spans="1:41" ht="15.75" x14ac:dyDescent="0.25">
      <c r="A128" s="30"/>
      <c r="B128" s="28"/>
      <c r="C128" s="28"/>
      <c r="D128" s="28"/>
      <c r="E128" s="28"/>
      <c r="F128" s="28"/>
      <c r="G128" s="28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</row>
    <row r="129" spans="1:41" ht="15.75" x14ac:dyDescent="0.25">
      <c r="A129" s="30"/>
      <c r="B129" s="28"/>
      <c r="C129" s="28"/>
      <c r="D129" s="28"/>
      <c r="E129" s="28"/>
      <c r="F129" s="28"/>
      <c r="G129" s="28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</row>
    <row r="130" spans="1:41" ht="15.75" x14ac:dyDescent="0.25">
      <c r="A130" s="30"/>
      <c r="B130" s="28"/>
      <c r="C130" s="28"/>
      <c r="D130" s="28"/>
      <c r="E130" s="28"/>
      <c r="F130" s="28"/>
      <c r="G130" s="28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</row>
    <row r="131" spans="1:41" ht="15.75" x14ac:dyDescent="0.25">
      <c r="A131" s="28"/>
      <c r="B131" s="28"/>
      <c r="C131" s="28"/>
      <c r="D131" s="28"/>
      <c r="E131" s="28"/>
      <c r="F131" s="28"/>
      <c r="G131" s="28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</row>
    <row r="132" spans="1:41" ht="15.75" x14ac:dyDescent="0.25">
      <c r="A132" s="19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</row>
    <row r="133" spans="1:41" ht="15.75" x14ac:dyDescent="0.25">
      <c r="A133" s="17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</row>
    <row r="134" spans="1:41" ht="15.75" x14ac:dyDescent="0.25">
      <c r="A134" s="18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</row>
    <row r="135" spans="1:41" ht="15.75" x14ac:dyDescent="0.25">
      <c r="A135" s="18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</row>
    <row r="136" spans="1:41" ht="15.75" x14ac:dyDescent="0.25">
      <c r="A136" s="18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</row>
    <row r="137" spans="1:41" ht="15.75" x14ac:dyDescent="0.25">
      <c r="A137" s="18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</row>
  </sheetData>
  <mergeCells count="17">
    <mergeCell ref="C11:D11"/>
    <mergeCell ref="A125:G125"/>
    <mergeCell ref="B106:G107"/>
    <mergeCell ref="B103:G104"/>
    <mergeCell ref="B109:G110"/>
    <mergeCell ref="B112:G112"/>
    <mergeCell ref="C115:G115"/>
    <mergeCell ref="B92:D92"/>
    <mergeCell ref="B61:D61"/>
    <mergeCell ref="B13:G13"/>
    <mergeCell ref="B15:G15"/>
    <mergeCell ref="B16:G16"/>
    <mergeCell ref="E1:G1"/>
    <mergeCell ref="C10:D10"/>
    <mergeCell ref="C9:D9"/>
    <mergeCell ref="C8:D8"/>
    <mergeCell ref="C7:D7"/>
  </mergeCells>
  <pageMargins left="0.7" right="0.7" top="0.92708333333333337" bottom="0.75" header="0.3" footer="0.3"/>
  <pageSetup paperSize="9" scale="79" orientation="portrait" r:id="rId1"/>
  <rowBreaks count="2" manualBreakCount="2">
    <brk id="49" max="6" man="1"/>
    <brk id="10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Tomala</dc:creator>
  <cp:lastModifiedBy>Magdalena Tomala</cp:lastModifiedBy>
  <cp:lastPrinted>2021-12-24T09:15:03Z</cp:lastPrinted>
  <dcterms:created xsi:type="dcterms:W3CDTF">2021-12-22T10:59:55Z</dcterms:created>
  <dcterms:modified xsi:type="dcterms:W3CDTF">2022-12-16T09:37:40Z</dcterms:modified>
</cp:coreProperties>
</file>